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 ฐิติภูมิ\งาน\เวปไซค์ ITA\เอกสารปี 2568\"/>
    </mc:Choice>
  </mc:AlternateContent>
  <xr:revisionPtr revIDLastSave="0" documentId="8_{6D627B48-B09A-4ACC-8D49-23558CBBFE58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Sheet1" sheetId="1" r:id="rId1"/>
  </sheets>
  <definedNames>
    <definedName name="_xlnm.Print_Area" localSheetId="0">Sheet1!$A$1:$J$50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G27" i="1"/>
  <c r="E27" i="1"/>
  <c r="I25" i="1"/>
  <c r="I23" i="1"/>
  <c r="I22" i="1"/>
  <c r="I21" i="1"/>
  <c r="I20" i="1"/>
  <c r="I16" i="1"/>
  <c r="I15" i="1"/>
  <c r="I12" i="1"/>
  <c r="I11" i="1"/>
  <c r="I10" i="1"/>
  <c r="I8" i="1"/>
  <c r="I7" i="1"/>
</calcChain>
</file>

<file path=xl/sharedStrings.xml><?xml version="1.0" encoding="utf-8"?>
<sst xmlns="http://schemas.openxmlformats.org/spreadsheetml/2006/main" count="64" uniqueCount="39">
  <si>
    <t>รายงานผลการใช้จ่ายงบประมาณ</t>
  </si>
  <si>
    <t>ประจำปีงบประมาณ พ.ศ. 2568 ไตรมาสที่ 1-2</t>
  </si>
  <si>
    <t xml:space="preserve"> ข้อมูล ณ วันที่ 31 มีนาคม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</si>
  <si>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</si>
  <si>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</si>
  <si>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</si>
  <si>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</si>
  <si>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</si>
  <si>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</si>
  <si>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</si>
  <si>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อาสาสมัครตำรวจบ้านเข้าร่วมปฎิบัติงานกับเจ้าหน้าที่ตำรวจและช่วยเหลือในกิจการของตำรวจ</t>
  </si>
  <si>
    <t>โครงการ:การสร้างภูมิคุ้มกันในกลุ้มเป้าหมายระดับโรงเรียนประถมศึกษา(ค่าตอบแทนครู D.A.R.E.)</t>
  </si>
  <si>
    <t>1เด็กรู้จักวิธีต่อต่นแรงกดดันของกลุ่มเพื่อน2เด็กรู้จักใช้วิธีอื่นๆนอกเหนือจากการใช้ยาเสพติดและความรุนแรง</t>
  </si>
  <si>
    <t>โครงการ:อำนวยความสะดวกด้านการจราจรและลดอุบัติเหตุทางถนน ช่วงเทศกาลปีใหม่ ,สงกรานต์</t>
  </si>
  <si>
    <t>ผู้ถูกดำเนินคดีในข้อหา ขับรถในขณะเมาสุราและไม่สวมหมวกนิรภัย ช่วงเทศกาลปีใหม่และสงกรานต์ลดลง เมื่อเทียบกับปีที่ผ่านมา</t>
  </si>
  <si>
    <t>โครงการตำรวจประสานโรงเรียน (1 ตำรวจ 1 โรงเรียน)</t>
  </si>
  <si>
    <t>โรงเรียนร่วมโครงการตำรวจประสานตำรวจ</t>
  </si>
  <si>
    <t>ค่า OT</t>
  </si>
  <si>
    <t>เป็นไปตามเป้าหมาย</t>
  </si>
  <si>
    <t>ไม่มี</t>
  </si>
  <si>
    <t>ค่าเบี้ยเลี้ยง ที่พัก พาหนะ</t>
  </si>
  <si>
    <t>เป็นไปตามเป้าหมาย(รับโอนค่า OT,ค่าซ่อมแซมยานพาหนะ,ค่าจ้างเหมาบริการ)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</si>
  <si>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</si>
  <si>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</si>
  <si>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</si>
  <si>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รวม</t>
  </si>
  <si>
    <t>ค่าน้ำมันรถเช่า</t>
  </si>
  <si>
    <t>วัสดุจราจร</t>
  </si>
  <si>
    <t>วัสดุอาหาร (ผู้ต้องหา)</t>
  </si>
  <si>
    <t>ค่าตอบแทนพยาน</t>
  </si>
  <si>
    <t>ค่าตอบแทนนักจิตฯ</t>
  </si>
  <si>
    <t>ค่าส่งหมายเรียกพยาน</t>
  </si>
  <si>
    <t>ค่าตอบแทนสอบสวนคดีอาญา</t>
  </si>
  <si>
    <t>ค่าสาธารณูปโภค</t>
  </si>
  <si>
    <t>อื่น ๆ</t>
  </si>
  <si>
    <t>น้ำมันรถยนต์ น้ำมันจักรยานยนต์</t>
  </si>
  <si>
    <r>
      <t>โครงการ</t>
    </r>
    <r>
      <rPr>
        <sz val="14"/>
        <rFont val="TH SarabunIT๙"/>
        <family val="2"/>
      </rPr>
      <t>:งานชุมชนสัมพันธ์(ตำรวจชุมชนสัมพันและอาสาสมัครตำรวจบ้าน)</t>
    </r>
  </si>
  <si>
    <t>ค่าตอบแทน จนพ.ชันสูตพลิกศพ</t>
  </si>
  <si>
    <t>สถานีตำรวจภูธรซับใหญ่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</si>
</sst>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/>
    </xf>
    <xf numFmtId="4" fontId="5" fillId="0" borderId="5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9" xfId="1" applyNumberFormat="1" applyFont="1" applyBorder="1" applyAlignment="1">
      <alignment horizontal="center" vertical="center"/>
    </xf>
    <xf numFmtId="4" fontId="5" fillId="0" borderId="10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27</xdr:row>
      <xdr:rowOff>163075</xdr:rowOff>
    </xdr:from>
    <xdr:to>
      <xdr:col>9</xdr:col>
      <xdr:colOff>219075</xdr:colOff>
      <xdr:row>41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B9B6F08-FAC6-4327-B097-8BB4714A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8882" y1="50491" x2="48882" y2="504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2136000"/>
          <a:ext cx="3200400" cy="2427725"/>
        </a:xfrm>
        <a:prstGeom prst="rect">
          <a:avLst/>
        </a:prstGeom>
      </xdr:spPr>
    </xdr:pic>
    <xdr:clientData/>
  </xdr:twoCellAnchor>
  <xdr:oneCellAnchor>
    <xdr:from>
      <xdr:col>0</xdr:col>
      <xdr:colOff>8985</xdr:colOff>
      <xdr:row>31</xdr:row>
      <xdr:rowOff>143774</xdr:rowOff>
    </xdr:from>
    <xdr:ext cx="3881888" cy="1534885"/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85" y="12894694"/>
          <a:ext cx="3881888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en-US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พ.ต.ต.                  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นิรันดร์   ทะสุนทร)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สว.อก.สภ.ซับใหญ่</a:t>
          </a:r>
          <a:endParaRPr lang="en-US" sz="18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มี.ค.2568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206673</xdr:colOff>
      <xdr:row>31</xdr:row>
      <xdr:rowOff>134789</xdr:rowOff>
    </xdr:from>
    <xdr:ext cx="4960190" cy="1571625"/>
    <xdr:sp macro="" textlink="">
      <xdr:nvSpPr>
        <xdr:cNvPr id="7" name="กล่องข้อความ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58395" y="12885709"/>
          <a:ext cx="4960190" cy="157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- ทราบ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พ.ต.อ.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ธีรพล   กลอกกระโทก)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ผกก.สภ.ซับใหญ่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31 มี.ค.2568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1228069</xdr:colOff>
      <xdr:row>30</xdr:row>
      <xdr:rowOff>9525</xdr:rowOff>
    </xdr:from>
    <xdr:to>
      <xdr:col>1</xdr:col>
      <xdr:colOff>2219324</xdr:colOff>
      <xdr:row>33</xdr:row>
      <xdr:rowOff>161925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90AF72-6741-4A90-B689-78E15F40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48739" y1="55090" x2="48739" y2="55090"/>
                      <a14:foregroundMark x1="52521" y1="50898" x2="52521" y2="50898"/>
                      <a14:foregroundMark x1="44538" y1="52096" x2="44538" y2="52096"/>
                      <a14:foregroundMark x1="55882" y1="47904" x2="57563" y2="47904"/>
                      <a14:foregroundMark x1="51261" y1="48503" x2="51261" y2="48503"/>
                      <a14:foregroundMark x1="45378" y1="55090" x2="45378" y2="55090"/>
                      <a14:foregroundMark x1="53782" y1="46707" x2="53782" y2="46707"/>
                      <a14:foregroundMark x1="52101" y1="49701" x2="52101" y2="49701"/>
                      <a14:foregroundMark x1="47899" y1="49701" x2="47899" y2="49701"/>
                      <a14:foregroundMark x1="45798" y1="52096" x2="45798" y2="52096"/>
                      <a14:foregroundMark x1="49160" y1="51497" x2="49160" y2="51497"/>
                      <a14:foregroundMark x1="52101" y1="50898" x2="52101" y2="50898"/>
                      <a14:foregroundMark x1="45378" y1="54491" x2="45378" y2="54491"/>
                      <a14:foregroundMark x1="53361" y1="48503" x2="53361" y2="48503"/>
                      <a14:foregroundMark x1="53361" y1="47904" x2="53361" y2="47904"/>
                      <a14:foregroundMark x1="52101" y1="48503" x2="52101" y2="48503"/>
                      <a14:foregroundMark x1="50840" y1="49701" x2="50840" y2="49701"/>
                      <a14:foregroundMark x1="49580" y1="50299" x2="48319" y2="50898"/>
                      <a14:foregroundMark x1="47479" y1="50898" x2="47479" y2="50898"/>
                      <a14:foregroundMark x1="45798" y1="51497" x2="45798" y2="51497"/>
                      <a14:foregroundMark x1="44118" y1="52695" x2="42437" y2="53293"/>
                      <a14:foregroundMark x1="42437" y1="53293" x2="42437" y2="53293"/>
                      <a14:foregroundMark x1="42437" y1="53293" x2="42437" y2="53293"/>
                      <a14:foregroundMark x1="42437" y1="53293" x2="55462" y2="49701"/>
                      <a14:foregroundMark x1="58824" y1="47904" x2="58824" y2="47904"/>
                      <a14:backgroundMark x1="51852" y1="39680" x2="51852" y2="396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744" y="12525375"/>
          <a:ext cx="99125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topLeftCell="A19" zoomScale="130" zoomScaleNormal="100" zoomScaleSheetLayoutView="130" workbookViewId="0">
      <selection activeCell="G22" sqref="G22:H22"/>
    </sheetView>
  </sheetViews>
  <sheetFormatPr defaultRowHeight="14.25" x14ac:dyDescent="0.2"/>
  <cols>
    <col min="1" max="1" width="5.875" customWidth="1"/>
    <col min="2" max="2" width="29.125" customWidth="1"/>
    <col min="4" max="4" width="13.125" customWidth="1"/>
    <col min="6" max="6" width="6.25" customWidth="1"/>
    <col min="8" max="8" width="4.375" customWidth="1"/>
    <col min="9" max="9" width="14.25" customWidth="1"/>
    <col min="10" max="10" width="14.75" customWidth="1"/>
  </cols>
  <sheetData>
    <row r="1" spans="1:10" s="1" customFormat="1" ht="23.2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" customFormat="1" ht="23.25" x14ac:dyDescent="0.2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23.2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23.25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" customFormat="1" ht="15" x14ac:dyDescent="0.25">
      <c r="A5" s="18" t="s">
        <v>3</v>
      </c>
      <c r="B5" s="18" t="s">
        <v>4</v>
      </c>
      <c r="C5" s="20" t="s">
        <v>5</v>
      </c>
      <c r="D5" s="21"/>
      <c r="E5" s="20" t="s">
        <v>6</v>
      </c>
      <c r="F5" s="21"/>
      <c r="G5" s="20" t="s">
        <v>7</v>
      </c>
      <c r="H5" s="21"/>
      <c r="I5" s="27" t="s">
        <v>8</v>
      </c>
      <c r="J5" s="28" t="s">
        <v>9</v>
      </c>
    </row>
    <row r="6" spans="1:10" s="1" customFormat="1" ht="44.25" customHeight="1" x14ac:dyDescent="0.25">
      <c r="A6" s="19"/>
      <c r="B6" s="19"/>
      <c r="C6" s="22"/>
      <c r="D6" s="23"/>
      <c r="E6" s="22"/>
      <c r="F6" s="23"/>
      <c r="G6" s="22"/>
      <c r="H6" s="23"/>
      <c r="I6" s="27"/>
      <c r="J6" s="29"/>
    </row>
    <row r="7" spans="1:10" s="1" customFormat="1" ht="93" customHeight="1" x14ac:dyDescent="0.25">
      <c r="A7" s="3">
        <v>1</v>
      </c>
      <c r="B7" s="6" t="s">
        <v>36</v>
      </c>
      <c r="C7" s="14" t="s">
        <v>10</v>
      </c>
      <c r="D7" s="15"/>
      <c r="E7" s="24">
        <v>58700</v>
      </c>
      <c r="F7" s="24"/>
      <c r="G7" s="24">
        <v>58700</v>
      </c>
      <c r="H7" s="24"/>
      <c r="I7" s="7">
        <f>G7*100/E7</f>
        <v>100</v>
      </c>
      <c r="J7" s="2" t="s">
        <v>19</v>
      </c>
    </row>
    <row r="8" spans="1:10" s="1" customFormat="1" ht="86.25" customHeight="1" x14ac:dyDescent="0.25">
      <c r="A8" s="3">
        <v>2</v>
      </c>
      <c r="B8" s="6" t="s">
        <v>11</v>
      </c>
      <c r="C8" s="14" t="s">
        <v>12</v>
      </c>
      <c r="D8" s="15"/>
      <c r="E8" s="16">
        <v>15600</v>
      </c>
      <c r="F8" s="17"/>
      <c r="G8" s="16">
        <v>15600</v>
      </c>
      <c r="H8" s="17"/>
      <c r="I8" s="7">
        <f>G8*100/E8</f>
        <v>100</v>
      </c>
      <c r="J8" s="2" t="s">
        <v>19</v>
      </c>
    </row>
    <row r="9" spans="1:10" s="1" customFormat="1" ht="106.5" customHeight="1" x14ac:dyDescent="0.25">
      <c r="A9" s="3">
        <v>3</v>
      </c>
      <c r="B9" s="6" t="s">
        <v>13</v>
      </c>
      <c r="C9" s="14" t="s">
        <v>14</v>
      </c>
      <c r="D9" s="15"/>
      <c r="E9" s="16">
        <v>21000</v>
      </c>
      <c r="F9" s="17"/>
      <c r="G9" s="16">
        <v>21000</v>
      </c>
      <c r="H9" s="17"/>
      <c r="I9" s="7">
        <v>100</v>
      </c>
      <c r="J9" s="2" t="s">
        <v>19</v>
      </c>
    </row>
    <row r="10" spans="1:10" s="1" customFormat="1" ht="40.5" x14ac:dyDescent="0.25">
      <c r="A10" s="3">
        <v>4</v>
      </c>
      <c r="B10" s="6" t="s">
        <v>15</v>
      </c>
      <c r="C10" s="14" t="s">
        <v>16</v>
      </c>
      <c r="D10" s="15"/>
      <c r="E10" s="16">
        <v>2280</v>
      </c>
      <c r="F10" s="17"/>
      <c r="G10" s="16">
        <v>2280</v>
      </c>
      <c r="H10" s="17"/>
      <c r="I10" s="8">
        <f>I8</f>
        <v>100</v>
      </c>
      <c r="J10" s="2" t="s">
        <v>19</v>
      </c>
    </row>
    <row r="11" spans="1:10" s="1" customFormat="1" ht="20.25" x14ac:dyDescent="0.25">
      <c r="A11" s="3">
        <v>5</v>
      </c>
      <c r="B11" s="3" t="s">
        <v>17</v>
      </c>
      <c r="C11" s="30" t="s">
        <v>18</v>
      </c>
      <c r="D11" s="30"/>
      <c r="E11" s="24">
        <v>379200</v>
      </c>
      <c r="F11" s="24"/>
      <c r="G11" s="24">
        <v>379200</v>
      </c>
      <c r="H11" s="24"/>
      <c r="I11" s="7">
        <f t="shared" ref="I11:I16" si="0">G11*100/E11</f>
        <v>100</v>
      </c>
      <c r="J11" s="2" t="s">
        <v>19</v>
      </c>
    </row>
    <row r="12" spans="1:10" s="1" customFormat="1" ht="81.75" customHeight="1" x14ac:dyDescent="0.25">
      <c r="A12" s="3">
        <v>6</v>
      </c>
      <c r="B12" s="3" t="s">
        <v>20</v>
      </c>
      <c r="C12" s="31" t="s">
        <v>21</v>
      </c>
      <c r="D12" s="31"/>
      <c r="E12" s="24">
        <v>51600</v>
      </c>
      <c r="F12" s="24"/>
      <c r="G12" s="24">
        <v>51600</v>
      </c>
      <c r="H12" s="24"/>
      <c r="I12" s="7">
        <f t="shared" si="0"/>
        <v>100</v>
      </c>
      <c r="J12" s="2" t="s">
        <v>19</v>
      </c>
    </row>
    <row r="13" spans="1:10" s="1" customFormat="1" ht="20.25" x14ac:dyDescent="0.25">
      <c r="A13" s="3">
        <v>7</v>
      </c>
      <c r="B13" s="3" t="s">
        <v>22</v>
      </c>
      <c r="C13" s="30"/>
      <c r="D13" s="30"/>
      <c r="E13" s="16">
        <v>0</v>
      </c>
      <c r="F13" s="17"/>
      <c r="G13" s="16">
        <v>0</v>
      </c>
      <c r="H13" s="17"/>
      <c r="I13" s="4">
        <v>0</v>
      </c>
      <c r="J13" s="2" t="s">
        <v>19</v>
      </c>
    </row>
    <row r="14" spans="1:10" s="1" customFormat="1" ht="20.25" x14ac:dyDescent="0.25">
      <c r="A14" s="3">
        <v>8</v>
      </c>
      <c r="B14" s="3" t="s">
        <v>23</v>
      </c>
      <c r="C14" s="30"/>
      <c r="D14" s="30"/>
      <c r="E14" s="16">
        <v>0</v>
      </c>
      <c r="F14" s="17"/>
      <c r="G14" s="16">
        <v>0</v>
      </c>
      <c r="H14" s="17"/>
      <c r="I14" s="4">
        <v>0</v>
      </c>
      <c r="J14" s="2" t="s">
        <v>19</v>
      </c>
    </row>
    <row r="15" spans="1:10" s="1" customFormat="1" ht="57.75" customHeight="1" x14ac:dyDescent="0.25">
      <c r="A15" s="3">
        <v>9</v>
      </c>
      <c r="B15" s="3" t="s">
        <v>24</v>
      </c>
      <c r="C15" s="30" t="s">
        <v>18</v>
      </c>
      <c r="D15" s="30"/>
      <c r="E15" s="16">
        <v>3700</v>
      </c>
      <c r="F15" s="17"/>
      <c r="G15" s="16">
        <v>3700</v>
      </c>
      <c r="H15" s="17"/>
      <c r="I15" s="4">
        <f t="shared" si="0"/>
        <v>100</v>
      </c>
      <c r="J15" s="2" t="s">
        <v>19</v>
      </c>
    </row>
    <row r="16" spans="1:10" s="1" customFormat="1" ht="41.25" customHeight="1" x14ac:dyDescent="0.25">
      <c r="A16" s="3">
        <v>10</v>
      </c>
      <c r="B16" s="3" t="s">
        <v>35</v>
      </c>
      <c r="C16" s="30" t="s">
        <v>18</v>
      </c>
      <c r="D16" s="30"/>
      <c r="E16" s="32">
        <v>594500</v>
      </c>
      <c r="F16" s="33"/>
      <c r="G16" s="16">
        <v>594500</v>
      </c>
      <c r="H16" s="17"/>
      <c r="I16" s="4">
        <f t="shared" si="0"/>
        <v>100</v>
      </c>
      <c r="J16" s="2" t="s">
        <v>19</v>
      </c>
    </row>
    <row r="17" spans="1:10" s="1" customFormat="1" ht="20.25" x14ac:dyDescent="0.25">
      <c r="A17" s="3">
        <v>11</v>
      </c>
      <c r="B17" s="3" t="s">
        <v>26</v>
      </c>
      <c r="C17" s="30" t="s">
        <v>18</v>
      </c>
      <c r="D17" s="30"/>
      <c r="E17" s="32">
        <v>60000</v>
      </c>
      <c r="F17" s="33"/>
      <c r="G17" s="32">
        <v>6000</v>
      </c>
      <c r="H17" s="33"/>
      <c r="I17" s="4">
        <v>0</v>
      </c>
      <c r="J17" s="12" t="s">
        <v>19</v>
      </c>
    </row>
    <row r="18" spans="1:10" s="1" customFormat="1" ht="20.25" x14ac:dyDescent="0.25">
      <c r="A18" s="3">
        <v>12</v>
      </c>
      <c r="B18" s="3" t="s">
        <v>27</v>
      </c>
      <c r="C18" s="30"/>
      <c r="D18" s="30"/>
      <c r="E18" s="16">
        <v>0</v>
      </c>
      <c r="F18" s="17"/>
      <c r="G18" s="16">
        <v>0</v>
      </c>
      <c r="H18" s="17"/>
      <c r="I18" s="4">
        <v>0</v>
      </c>
      <c r="J18" s="13" t="s">
        <v>19</v>
      </c>
    </row>
    <row r="19" spans="1:10" s="1" customFormat="1" ht="20.25" x14ac:dyDescent="0.25">
      <c r="A19" s="3">
        <v>13</v>
      </c>
      <c r="B19" s="3" t="s">
        <v>28</v>
      </c>
      <c r="C19" s="30"/>
      <c r="D19" s="30"/>
      <c r="E19" s="16">
        <v>0</v>
      </c>
      <c r="F19" s="17"/>
      <c r="G19" s="16">
        <v>0</v>
      </c>
      <c r="H19" s="17"/>
      <c r="I19" s="4">
        <v>0</v>
      </c>
      <c r="J19" s="13" t="s">
        <v>19</v>
      </c>
    </row>
    <row r="20" spans="1:10" s="1" customFormat="1" ht="20.25" x14ac:dyDescent="0.25">
      <c r="A20" s="9">
        <v>14</v>
      </c>
      <c r="B20" s="9" t="s">
        <v>29</v>
      </c>
      <c r="C20" s="34"/>
      <c r="D20" s="35"/>
      <c r="E20" s="16">
        <v>10200</v>
      </c>
      <c r="F20" s="17"/>
      <c r="G20" s="16">
        <v>0</v>
      </c>
      <c r="H20" s="17"/>
      <c r="I20" s="4">
        <f>G20*100/E20</f>
        <v>0</v>
      </c>
      <c r="J20" s="13" t="s">
        <v>19</v>
      </c>
    </row>
    <row r="21" spans="1:10" s="1" customFormat="1" ht="20.25" x14ac:dyDescent="0.25">
      <c r="A21" s="9">
        <v>15</v>
      </c>
      <c r="B21" s="9" t="s">
        <v>30</v>
      </c>
      <c r="C21" s="34"/>
      <c r="D21" s="35"/>
      <c r="E21" s="16">
        <v>2200</v>
      </c>
      <c r="F21" s="17"/>
      <c r="G21" s="16">
        <v>0</v>
      </c>
      <c r="H21" s="17"/>
      <c r="I21" s="4">
        <f>G21*100/E21</f>
        <v>0</v>
      </c>
      <c r="J21" s="13" t="s">
        <v>19</v>
      </c>
    </row>
    <row r="22" spans="1:10" s="1" customFormat="1" ht="20.25" x14ac:dyDescent="0.25">
      <c r="A22" s="9">
        <v>16</v>
      </c>
      <c r="B22" s="9" t="s">
        <v>37</v>
      </c>
      <c r="C22" s="34" t="s">
        <v>18</v>
      </c>
      <c r="D22" s="35"/>
      <c r="E22" s="16">
        <v>13800</v>
      </c>
      <c r="F22" s="17"/>
      <c r="G22" s="16">
        <v>13800</v>
      </c>
      <c r="H22" s="17"/>
      <c r="I22" s="4">
        <f>G22*100/E22</f>
        <v>100</v>
      </c>
      <c r="J22" s="2" t="s">
        <v>19</v>
      </c>
    </row>
    <row r="23" spans="1:10" s="1" customFormat="1" ht="20.25" x14ac:dyDescent="0.25">
      <c r="A23" s="9">
        <v>17</v>
      </c>
      <c r="B23" s="9" t="s">
        <v>31</v>
      </c>
      <c r="C23" s="34"/>
      <c r="D23" s="35"/>
      <c r="E23" s="16">
        <v>600</v>
      </c>
      <c r="F23" s="17"/>
      <c r="G23" s="16">
        <v>0</v>
      </c>
      <c r="H23" s="17"/>
      <c r="I23" s="4">
        <f>G23*100/E23</f>
        <v>0</v>
      </c>
      <c r="J23" s="12" t="s">
        <v>19</v>
      </c>
    </row>
    <row r="24" spans="1:10" s="1" customFormat="1" ht="20.25" x14ac:dyDescent="0.25">
      <c r="A24" s="9">
        <v>18</v>
      </c>
      <c r="B24" s="9" t="s">
        <v>32</v>
      </c>
      <c r="C24" s="34"/>
      <c r="D24" s="35"/>
      <c r="E24" s="16">
        <v>42000</v>
      </c>
      <c r="F24" s="17"/>
      <c r="G24" s="16">
        <v>0</v>
      </c>
      <c r="H24" s="17"/>
      <c r="I24" s="4">
        <v>0</v>
      </c>
      <c r="J24" s="12" t="s">
        <v>19</v>
      </c>
    </row>
    <row r="25" spans="1:10" s="1" customFormat="1" ht="20.25" x14ac:dyDescent="0.25">
      <c r="A25" s="9">
        <v>19</v>
      </c>
      <c r="B25" s="9" t="s">
        <v>33</v>
      </c>
      <c r="C25" s="34" t="s">
        <v>18</v>
      </c>
      <c r="D25" s="35"/>
      <c r="E25" s="16">
        <v>26900</v>
      </c>
      <c r="F25" s="17"/>
      <c r="G25" s="16">
        <v>26900</v>
      </c>
      <c r="H25" s="17"/>
      <c r="I25" s="10">
        <f>G25*100/E25</f>
        <v>100</v>
      </c>
      <c r="J25" s="2" t="s">
        <v>19</v>
      </c>
    </row>
    <row r="26" spans="1:10" s="1" customFormat="1" ht="20.25" x14ac:dyDescent="0.25">
      <c r="A26" s="9">
        <v>20</v>
      </c>
      <c r="B26" s="9" t="s">
        <v>34</v>
      </c>
      <c r="C26" s="36"/>
      <c r="D26" s="37"/>
      <c r="E26" s="38">
        <v>0</v>
      </c>
      <c r="F26" s="39"/>
      <c r="G26" s="38">
        <v>0</v>
      </c>
      <c r="H26" s="39"/>
      <c r="I26" s="10">
        <v>0</v>
      </c>
      <c r="J26" s="12" t="s">
        <v>19</v>
      </c>
    </row>
    <row r="27" spans="1:10" s="1" customFormat="1" ht="20.25" x14ac:dyDescent="0.25">
      <c r="A27" s="11"/>
      <c r="B27" s="5" t="s">
        <v>25</v>
      </c>
      <c r="C27" s="36"/>
      <c r="D27" s="37"/>
      <c r="E27" s="38">
        <f>SUM(E7:E26)</f>
        <v>1282280</v>
      </c>
      <c r="F27" s="39"/>
      <c r="G27" s="38">
        <f>SUM(G7:G26)</f>
        <v>1173280</v>
      </c>
      <c r="H27" s="39"/>
      <c r="I27" s="10">
        <f>G27*100/E27</f>
        <v>91.499516486258855</v>
      </c>
      <c r="J27" s="12" t="s">
        <v>19</v>
      </c>
    </row>
  </sheetData>
  <mergeCells count="74">
    <mergeCell ref="E24:F24"/>
    <mergeCell ref="C25:D25"/>
    <mergeCell ref="E25:F25"/>
    <mergeCell ref="G25:H25"/>
    <mergeCell ref="C27:D27"/>
    <mergeCell ref="E27:F27"/>
    <mergeCell ref="G27:H27"/>
    <mergeCell ref="G24:H24"/>
    <mergeCell ref="G26:H26"/>
    <mergeCell ref="C26:D26"/>
    <mergeCell ref="E26:F26"/>
    <mergeCell ref="C24:D24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5:D15"/>
    <mergeCell ref="E15:F15"/>
    <mergeCell ref="G15:H15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A1:J1"/>
    <mergeCell ref="A2:J2"/>
    <mergeCell ref="A4:J4"/>
    <mergeCell ref="A3:J3"/>
    <mergeCell ref="I5:I6"/>
    <mergeCell ref="J5:J6"/>
    <mergeCell ref="C8:D8"/>
    <mergeCell ref="E8:F8"/>
    <mergeCell ref="G8:H8"/>
    <mergeCell ref="A5:A6"/>
    <mergeCell ref="B5:B6"/>
    <mergeCell ref="C5:D6"/>
    <mergeCell ref="E5:F6"/>
    <mergeCell ref="G5:H6"/>
    <mergeCell ref="C7:D7"/>
    <mergeCell ref="E7:F7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5" max="9" man="1"/>
    <brk id="50" max="9" man="1"/>
  </rowBreaks>
  <colBreaks count="1" manualBreakCount="1">
    <brk id="10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50338</dc:creator>
  <cp:lastModifiedBy>User</cp:lastModifiedBy>
  <cp:lastPrinted>2025-07-04T06:47:22Z</cp:lastPrinted>
  <dcterms:created xsi:type="dcterms:W3CDTF">2025-03-24T03:57:31Z</dcterms:created>
  <dcterms:modified xsi:type="dcterms:W3CDTF">2025-07-04T07:18:11Z</dcterms:modified>
</cp:coreProperties>
</file>